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รับ-จ่ายเงินสด เมษายน55   (2)" sheetId="1" r:id="rId1"/>
  </sheets>
  <calcPr calcId="124519"/>
</workbook>
</file>

<file path=xl/calcChain.xml><?xml version="1.0" encoding="utf-8"?>
<calcChain xmlns="http://schemas.openxmlformats.org/spreadsheetml/2006/main">
  <c r="G2" i="1"/>
  <c r="I2"/>
  <c r="K2"/>
  <c r="O2"/>
  <c r="A3"/>
  <c r="C3"/>
  <c r="I29"/>
  <c r="J29"/>
  <c r="K29"/>
  <c r="L29"/>
  <c r="A31"/>
  <c r="B31"/>
</calcChain>
</file>

<file path=xl/sharedStrings.xml><?xml version="1.0" encoding="utf-8"?>
<sst xmlns="http://schemas.openxmlformats.org/spreadsheetml/2006/main" count="102" uniqueCount="82">
  <si>
    <t xml:space="preserve"> </t>
  </si>
  <si>
    <t>ยอดยกไป</t>
  </si>
  <si>
    <t>(ต่ำกว่า)</t>
  </si>
  <si>
    <t>รายรับ             รายจ่าย</t>
  </si>
  <si>
    <t>สูงกว่า</t>
  </si>
  <si>
    <t>รวมรายรับ</t>
  </si>
  <si>
    <t>รวมรายจ่าย</t>
  </si>
  <si>
    <t xml:space="preserve">            เงินทุนส่งเสริมการศึกษาบุตร</t>
  </si>
  <si>
    <t xml:space="preserve">             เงิน ก.ส.ท.</t>
  </si>
  <si>
    <t>600</t>
  </si>
  <si>
    <t xml:space="preserve">             รายจ่ายค้างจ่าย (หมายเหตุ 3)</t>
  </si>
  <si>
    <t>704</t>
  </si>
  <si>
    <t xml:space="preserve">             ลูกหนี้เงินยืมเงินสะสม</t>
  </si>
  <si>
    <t>เงินทุนส่งเสริมการศึกษาบุตร(สหกรณ์)</t>
  </si>
  <si>
    <t>090</t>
  </si>
  <si>
    <t xml:space="preserve">             ลูกหนี้เงินยืมเงินงบประมาณ</t>
  </si>
  <si>
    <t>ค่าใช้สอย</t>
  </si>
  <si>
    <t>100</t>
  </si>
  <si>
    <t>เงินเดือน</t>
  </si>
  <si>
    <t>900</t>
  </si>
  <si>
    <t xml:space="preserve">             เงินรับฝาก (หมายเหตุ 2)</t>
  </si>
  <si>
    <t>700</t>
  </si>
  <si>
    <t>เงินสะสม</t>
  </si>
  <si>
    <t xml:space="preserve">             เงินสะสม</t>
  </si>
  <si>
    <t>ลูกหนี้เงินยืมเงินสะสม</t>
  </si>
  <si>
    <t>550</t>
  </si>
  <si>
    <t xml:space="preserve">             รายจ่ายอื่น</t>
  </si>
  <si>
    <t>ลูกหนี้เงินยืมเงินงบประมาณ</t>
  </si>
  <si>
    <t>500</t>
  </si>
  <si>
    <t xml:space="preserve">             ค่าที่ดินและสิ่งก่อสร้าง</t>
  </si>
  <si>
    <t>082</t>
  </si>
  <si>
    <t>ลูกหนี้-ภาษีบำรุงท้องที่</t>
  </si>
  <si>
    <t>450</t>
  </si>
  <si>
    <t xml:space="preserve">             ค่าครุภัณฑ์</t>
  </si>
  <si>
    <t>เงินรับฝาก (หมายเหตุ 2)</t>
  </si>
  <si>
    <t>400</t>
  </si>
  <si>
    <t xml:space="preserve">             เงินอุดหนุน</t>
  </si>
  <si>
    <t>3000</t>
  </si>
  <si>
    <t>เงินอุดหนุนเฉพาะกิจ</t>
  </si>
  <si>
    <t>300</t>
  </si>
  <si>
    <t xml:space="preserve">             ค่าสาธารณูปโภค</t>
  </si>
  <si>
    <t>2000</t>
  </si>
  <si>
    <t>เงินอุดหนุนทั่วไป</t>
  </si>
  <si>
    <t>270</t>
  </si>
  <si>
    <t xml:space="preserve">             ค่าวัสดุ</t>
  </si>
  <si>
    <t>1000</t>
  </si>
  <si>
    <t xml:space="preserve">ภาษีจัดสรร </t>
  </si>
  <si>
    <t>250</t>
  </si>
  <si>
    <t xml:space="preserve">             ค่าใช้สอย</t>
  </si>
  <si>
    <t>0300</t>
  </si>
  <si>
    <t xml:space="preserve">รายได้เบ็ดเตล็ด </t>
  </si>
  <si>
    <t>200</t>
  </si>
  <si>
    <t xml:space="preserve">             ค่าตอบแทน</t>
  </si>
  <si>
    <t>0200</t>
  </si>
  <si>
    <t>รายได้จากทรัพย์สิน</t>
  </si>
  <si>
    <t>130</t>
  </si>
  <si>
    <t xml:space="preserve">             ค้าจ้างชั่วคราว</t>
  </si>
  <si>
    <t>0120</t>
  </si>
  <si>
    <t>ค่าธรรมเนียม ค่าปรับและใบอนุญาต</t>
  </si>
  <si>
    <t>120</t>
  </si>
  <si>
    <t xml:space="preserve">             ค่าจ้างประจำ</t>
  </si>
  <si>
    <t>0100</t>
  </si>
  <si>
    <t>ภาษีอากร</t>
  </si>
  <si>
    <t xml:space="preserve">             เงินเดือน</t>
  </si>
  <si>
    <t>รายรับ (หมายเหตุ 1)</t>
  </si>
  <si>
    <t>000</t>
  </si>
  <si>
    <t xml:space="preserve">            งบกลาง</t>
  </si>
  <si>
    <t>ยอดยกมา</t>
  </si>
  <si>
    <t>รายจ่าย</t>
  </si>
  <si>
    <t>บาท</t>
  </si>
  <si>
    <t>เกิดขึ้นจริง</t>
  </si>
  <si>
    <t>บัญชี</t>
  </si>
  <si>
    <t>รายการ</t>
  </si>
  <si>
    <t>ประมาณการ</t>
  </si>
  <si>
    <t>เดือนนี้</t>
  </si>
  <si>
    <t>รหัส</t>
  </si>
  <si>
    <t>จนถึงปัจจุบัน</t>
  </si>
  <si>
    <t>ปีงบประมาณ  2555</t>
  </si>
  <si>
    <t xml:space="preserve"> -  2  -</t>
  </si>
  <si>
    <t xml:space="preserve">                                รายงาน รับ   -   จ่าย   เงินสด</t>
  </si>
  <si>
    <t>เดือนเมษายน</t>
  </si>
  <si>
    <t>เทศบาลตำบลชะอวด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</si>
</sst>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.00"/>
    <numFmt numFmtId="189" formatCode="#,##0_ ;\-#,##0\ "/>
    <numFmt numFmtId="190" formatCode="#,##0.00_ ;\-#,##0.00\ "/>
  </numFmts>
  <fonts count="6">
    <font>
      <sz val="14"/>
      <name val="Cordia New"/>
      <charset val="222"/>
    </font>
    <font>
      <sz val="14"/>
      <name val="Cordia New"/>
      <charset val="222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8"/>
      <name val="Angsana New"/>
      <family val="1"/>
    </font>
    <font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187" fontId="2" fillId="0" borderId="0" xfId="1" applyNumberFormat="1" applyFont="1" applyBorder="1" applyAlignment="1">
      <alignment horizontal="right"/>
    </xf>
    <xf numFmtId="188" fontId="2" fillId="0" borderId="2" xfId="1" applyNumberFormat="1" applyFont="1" applyBorder="1" applyAlignment="1">
      <alignment horizontal="left"/>
    </xf>
    <xf numFmtId="189" fontId="2" fillId="0" borderId="2" xfId="1" applyNumberFormat="1" applyFont="1" applyBorder="1" applyAlignment="1">
      <alignment horizontal="right"/>
    </xf>
    <xf numFmtId="189" fontId="2" fillId="0" borderId="2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9" fontId="2" fillId="0" borderId="3" xfId="1" applyNumberFormat="1" applyFont="1" applyBorder="1" applyAlignment="1">
      <alignment horizontal="right"/>
    </xf>
    <xf numFmtId="188" fontId="2" fillId="0" borderId="4" xfId="1" applyNumberFormat="1" applyFont="1" applyBorder="1" applyAlignment="1">
      <alignment horizontal="left"/>
    </xf>
    <xf numFmtId="189" fontId="2" fillId="0" borderId="5" xfId="1" applyNumberFormat="1" applyFont="1" applyBorder="1" applyAlignment="1">
      <alignment horizontal="right"/>
    </xf>
    <xf numFmtId="189" fontId="2" fillId="0" borderId="6" xfId="1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89" fontId="2" fillId="0" borderId="7" xfId="1" applyNumberFormat="1" applyFont="1" applyBorder="1" applyAlignment="1">
      <alignment horizontal="right"/>
    </xf>
    <xf numFmtId="187" fontId="2" fillId="0" borderId="0" xfId="0" applyNumberFormat="1" applyFont="1"/>
    <xf numFmtId="188" fontId="2" fillId="0" borderId="6" xfId="1" applyNumberFormat="1" applyFont="1" applyBorder="1" applyAlignment="1"/>
    <xf numFmtId="189" fontId="2" fillId="0" borderId="1" xfId="1" applyNumberFormat="1" applyFont="1" applyBorder="1" applyAlignment="1">
      <alignment horizontal="right"/>
    </xf>
    <xf numFmtId="188" fontId="2" fillId="0" borderId="6" xfId="1" applyNumberFormat="1" applyFont="1" applyBorder="1" applyAlignment="1">
      <alignment horizontal="left"/>
    </xf>
    <xf numFmtId="189" fontId="2" fillId="0" borderId="0" xfId="1" applyNumberFormat="1" applyFont="1" applyBorder="1" applyAlignment="1">
      <alignment horizontal="right"/>
    </xf>
    <xf numFmtId="188" fontId="3" fillId="0" borderId="8" xfId="1" applyNumberFormat="1" applyFont="1" applyBorder="1" applyAlignment="1">
      <alignment horizontal="left"/>
    </xf>
    <xf numFmtId="189" fontId="3" fillId="0" borderId="8" xfId="1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center"/>
    </xf>
    <xf numFmtId="188" fontId="3" fillId="0" borderId="4" xfId="1" applyNumberFormat="1" applyFont="1" applyBorder="1" applyAlignment="1">
      <alignment horizontal="left"/>
    </xf>
    <xf numFmtId="189" fontId="3" fillId="0" borderId="7" xfId="1" applyNumberFormat="1" applyFont="1" applyBorder="1" applyAlignment="1">
      <alignment horizontal="right"/>
    </xf>
    <xf numFmtId="188" fontId="2" fillId="0" borderId="9" xfId="1" applyNumberFormat="1" applyFont="1" applyBorder="1" applyAlignment="1">
      <alignment horizontal="left"/>
    </xf>
    <xf numFmtId="188" fontId="2" fillId="0" borderId="9" xfId="1" applyNumberFormat="1" applyFont="1" applyBorder="1" applyAlignment="1"/>
    <xf numFmtId="189" fontId="2" fillId="0" borderId="10" xfId="1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89" fontId="2" fillId="0" borderId="9" xfId="1" applyNumberFormat="1" applyFont="1" applyBorder="1" applyAlignment="1">
      <alignment horizontal="right"/>
    </xf>
    <xf numFmtId="189" fontId="2" fillId="0" borderId="11" xfId="1" applyNumberFormat="1" applyFont="1" applyBorder="1" applyAlignment="1">
      <alignment horizontal="right"/>
    </xf>
    <xf numFmtId="188" fontId="3" fillId="0" borderId="2" xfId="1" applyNumberFormat="1" applyFont="1" applyBorder="1" applyAlignment="1">
      <alignment horizontal="left"/>
    </xf>
    <xf numFmtId="189" fontId="3" fillId="0" borderId="2" xfId="1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center"/>
    </xf>
    <xf numFmtId="188" fontId="2" fillId="0" borderId="6" xfId="1" applyNumberFormat="1" applyFont="1" applyFill="1" applyBorder="1" applyAlignment="1">
      <alignment horizontal="left"/>
    </xf>
    <xf numFmtId="189" fontId="2" fillId="0" borderId="0" xfId="1" applyNumberFormat="1" applyFont="1" applyFill="1" applyBorder="1" applyAlignment="1">
      <alignment horizontal="right"/>
    </xf>
    <xf numFmtId="0" fontId="2" fillId="0" borderId="12" xfId="0" applyFont="1" applyBorder="1"/>
    <xf numFmtId="49" fontId="2" fillId="0" borderId="6" xfId="0" applyNumberFormat="1" applyFont="1" applyBorder="1"/>
    <xf numFmtId="188" fontId="2" fillId="0" borderId="6" xfId="1" applyNumberFormat="1" applyFont="1" applyFill="1" applyBorder="1"/>
    <xf numFmtId="189" fontId="2" fillId="0" borderId="0" xfId="1" applyNumberFormat="1" applyFont="1" applyFill="1" applyBorder="1"/>
    <xf numFmtId="188" fontId="2" fillId="0" borderId="13" xfId="1" applyNumberFormat="1" applyFont="1" applyBorder="1" applyAlignment="1">
      <alignment horizontal="left"/>
    </xf>
    <xf numFmtId="188" fontId="2" fillId="0" borderId="13" xfId="1" applyNumberFormat="1" applyFont="1" applyFill="1" applyBorder="1" applyAlignment="1">
      <alignment horizontal="left"/>
    </xf>
    <xf numFmtId="189" fontId="2" fillId="0" borderId="14" xfId="1" applyNumberFormat="1" applyFont="1" applyFill="1" applyBorder="1" applyAlignment="1">
      <alignment horizontal="right"/>
    </xf>
    <xf numFmtId="188" fontId="2" fillId="0" borderId="13" xfId="1" applyNumberFormat="1" applyFont="1" applyFill="1" applyBorder="1"/>
    <xf numFmtId="189" fontId="2" fillId="0" borderId="14" xfId="1" applyNumberFormat="1" applyFont="1" applyFill="1" applyBorder="1"/>
    <xf numFmtId="189" fontId="2" fillId="0" borderId="6" xfId="1" applyNumberFormat="1" applyFont="1" applyBorder="1"/>
    <xf numFmtId="189" fontId="2" fillId="0" borderId="14" xfId="1" applyNumberFormat="1" applyFont="1" applyBorder="1" applyAlignment="1">
      <alignment horizontal="right"/>
    </xf>
    <xf numFmtId="188" fontId="2" fillId="0" borderId="13" xfId="1" applyNumberFormat="1" applyFont="1" applyBorder="1"/>
    <xf numFmtId="189" fontId="2" fillId="0" borderId="15" xfId="1" applyNumberFormat="1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7" xfId="0" applyFont="1" applyBorder="1"/>
    <xf numFmtId="0" fontId="2" fillId="0" borderId="1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190" fontId="5" fillId="0" borderId="19" xfId="0" applyNumberFormat="1" applyFont="1" applyFill="1" applyBorder="1" applyAlignment="1">
      <alignment horizontal="center"/>
    </xf>
    <xf numFmtId="43" fontId="5" fillId="0" borderId="19" xfId="0" applyNumberFormat="1" applyFont="1" applyFill="1" applyBorder="1" applyAlignment="1">
      <alignment horizontal="center"/>
    </xf>
    <xf numFmtId="190" fontId="5" fillId="0" borderId="1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90" fontId="5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7"/>
  <sheetViews>
    <sheetView tabSelected="1" view="pageLayout" zoomScaleSheetLayoutView="100" workbookViewId="0">
      <selection activeCell="L33" sqref="L33"/>
    </sheetView>
  </sheetViews>
  <sheetFormatPr defaultRowHeight="21.75"/>
  <cols>
    <col min="1" max="1" width="14.140625" customWidth="1"/>
    <col min="2" max="2" width="4.140625" customWidth="1"/>
    <col min="3" max="3" width="11.42578125" customWidth="1"/>
    <col min="4" max="4" width="4.42578125" customWidth="1"/>
    <col min="5" max="5" width="32.85546875" customWidth="1"/>
    <col min="6" max="6" width="6.7109375" customWidth="1"/>
    <col min="7" max="7" width="12.5703125" customWidth="1"/>
    <col min="8" max="8" width="6.7109375" customWidth="1"/>
    <col min="9" max="9" width="14.140625" customWidth="1"/>
    <col min="10" max="10" width="4.140625" customWidth="1"/>
    <col min="11" max="11" width="11.42578125" customWidth="1"/>
    <col min="12" max="12" width="4.42578125" customWidth="1"/>
    <col min="13" max="13" width="32.85546875" customWidth="1"/>
    <col min="14" max="14" width="6.7109375" customWidth="1"/>
    <col min="15" max="15" width="12.5703125" customWidth="1"/>
    <col min="16" max="16" width="6.140625" customWidth="1"/>
  </cols>
  <sheetData>
    <row r="1" spans="1:18" ht="26.25">
      <c r="A1" s="80" t="s">
        <v>81</v>
      </c>
      <c r="B1" s="80"/>
      <c r="C1" s="1"/>
      <c r="D1" s="1"/>
      <c r="E1" s="1"/>
      <c r="F1" s="1"/>
      <c r="G1" s="79" t="s">
        <v>80</v>
      </c>
      <c r="H1" s="79"/>
      <c r="I1" s="80"/>
      <c r="J1" s="80"/>
      <c r="K1" s="1"/>
      <c r="L1" s="1"/>
      <c r="M1" s="1"/>
      <c r="N1" s="1"/>
      <c r="O1" s="80"/>
      <c r="P1" s="80"/>
      <c r="Q1" s="1"/>
    </row>
    <row r="2" spans="1:18" ht="27" thickBot="1">
      <c r="A2" s="79" t="s">
        <v>79</v>
      </c>
      <c r="B2" s="79"/>
      <c r="C2" s="79"/>
      <c r="D2" s="79"/>
      <c r="E2" s="79"/>
      <c r="F2" s="79"/>
      <c r="G2" s="78">
        <f>SUM(G7:H29)</f>
        <v>19638591.830000002</v>
      </c>
      <c r="H2" s="78"/>
      <c r="I2" s="76">
        <f>SUM(I7:J28)</f>
        <v>44510000</v>
      </c>
      <c r="J2" s="76"/>
      <c r="K2" s="76">
        <f>SUM(K7:L28)</f>
        <v>23385355.850000001</v>
      </c>
      <c r="L2" s="76"/>
      <c r="M2" s="77" t="s">
        <v>78</v>
      </c>
      <c r="N2" s="1"/>
      <c r="O2" s="76">
        <f>SUM(O7:P28)</f>
        <v>3367293.8</v>
      </c>
      <c r="P2" s="76"/>
      <c r="Q2" s="1"/>
    </row>
    <row r="3" spans="1:18" ht="27.75" thickTop="1" thickBot="1">
      <c r="A3" s="75">
        <f>SUM(A9:B29)</f>
        <v>44510000</v>
      </c>
      <c r="B3" s="75"/>
      <c r="C3" s="74">
        <f>SUM(C7:D29)</f>
        <v>39656653.880000003</v>
      </c>
      <c r="D3" s="74"/>
      <c r="E3" s="1"/>
      <c r="F3" s="1"/>
      <c r="G3" s="73" t="s">
        <v>77</v>
      </c>
      <c r="H3" s="73"/>
      <c r="I3" s="71" t="s">
        <v>76</v>
      </c>
      <c r="J3" s="71"/>
      <c r="K3" s="71"/>
      <c r="L3" s="70"/>
      <c r="M3" s="69"/>
      <c r="N3" s="68" t="s">
        <v>75</v>
      </c>
      <c r="O3" s="72" t="s">
        <v>74</v>
      </c>
      <c r="P3" s="70"/>
      <c r="Q3" s="1"/>
    </row>
    <row r="4" spans="1:18" ht="24" thickTop="1">
      <c r="A4" s="71" t="s">
        <v>76</v>
      </c>
      <c r="B4" s="71"/>
      <c r="C4" s="71"/>
      <c r="D4" s="70"/>
      <c r="E4" s="69"/>
      <c r="F4" s="68" t="s">
        <v>75</v>
      </c>
      <c r="G4" s="67" t="s">
        <v>74</v>
      </c>
      <c r="H4" s="66"/>
      <c r="I4" s="64" t="s">
        <v>73</v>
      </c>
      <c r="J4" s="63"/>
      <c r="K4" s="64" t="s">
        <v>70</v>
      </c>
      <c r="L4" s="63"/>
      <c r="M4" s="62" t="s">
        <v>72</v>
      </c>
      <c r="N4" s="61" t="s">
        <v>71</v>
      </c>
      <c r="O4" s="60" t="s">
        <v>70</v>
      </c>
      <c r="P4" s="59"/>
      <c r="Q4" s="1"/>
      <c r="R4" s="5"/>
    </row>
    <row r="5" spans="1:18" ht="24" thickBot="1">
      <c r="A5" s="65" t="s">
        <v>73</v>
      </c>
      <c r="B5" s="63"/>
      <c r="C5" s="64" t="s">
        <v>70</v>
      </c>
      <c r="D5" s="63"/>
      <c r="E5" s="62" t="s">
        <v>72</v>
      </c>
      <c r="F5" s="61" t="s">
        <v>71</v>
      </c>
      <c r="G5" s="60" t="s">
        <v>70</v>
      </c>
      <c r="H5" s="59"/>
      <c r="I5" s="55" t="s">
        <v>69</v>
      </c>
      <c r="J5" s="54"/>
      <c r="K5" s="55" t="s">
        <v>69</v>
      </c>
      <c r="L5" s="54"/>
      <c r="M5" s="57"/>
      <c r="N5" s="56"/>
      <c r="O5" s="55" t="s">
        <v>69</v>
      </c>
      <c r="P5" s="54"/>
      <c r="Q5" s="1"/>
    </row>
    <row r="6" spans="1:18" ht="24.75" thickTop="1" thickBot="1">
      <c r="A6" s="58" t="s">
        <v>69</v>
      </c>
      <c r="B6" s="54"/>
      <c r="C6" s="55" t="s">
        <v>69</v>
      </c>
      <c r="D6" s="54"/>
      <c r="E6" s="57"/>
      <c r="F6" s="56"/>
      <c r="G6" s="55" t="s">
        <v>69</v>
      </c>
      <c r="H6" s="54"/>
      <c r="I6" s="53"/>
      <c r="J6" s="52"/>
      <c r="K6" s="51"/>
      <c r="L6" s="45"/>
      <c r="M6" s="1" t="s">
        <v>68</v>
      </c>
      <c r="N6" s="50"/>
      <c r="O6" s="21"/>
      <c r="P6" s="45"/>
      <c r="Q6" s="1"/>
    </row>
    <row r="7" spans="1:18" ht="24" thickTop="1">
      <c r="A7" s="49"/>
      <c r="B7" s="48"/>
      <c r="C7" s="47">
        <v>14530687</v>
      </c>
      <c r="D7" s="46">
        <v>0.15</v>
      </c>
      <c r="E7" s="1" t="s">
        <v>67</v>
      </c>
      <c r="F7" s="42"/>
      <c r="G7" s="21">
        <v>19522763</v>
      </c>
      <c r="H7" s="45">
        <v>0.8</v>
      </c>
      <c r="I7" s="21">
        <v>5279870</v>
      </c>
      <c r="J7" s="22">
        <v>0</v>
      </c>
      <c r="K7" s="23">
        <v>1367084</v>
      </c>
      <c r="L7" s="22">
        <v>0</v>
      </c>
      <c r="M7" s="1" t="s">
        <v>66</v>
      </c>
      <c r="N7" s="16" t="s">
        <v>65</v>
      </c>
      <c r="O7" s="21">
        <v>434982</v>
      </c>
      <c r="P7" s="22">
        <v>0</v>
      </c>
      <c r="Q7" s="19"/>
    </row>
    <row r="8" spans="1:18" ht="23.25">
      <c r="A8" s="44"/>
      <c r="B8" s="43"/>
      <c r="C8" s="40"/>
      <c r="D8" s="39"/>
      <c r="E8" s="1" t="s">
        <v>64</v>
      </c>
      <c r="F8" s="42"/>
      <c r="G8" s="21"/>
      <c r="H8" s="22"/>
      <c r="I8" s="21">
        <v>10479400</v>
      </c>
      <c r="J8" s="22">
        <v>0</v>
      </c>
      <c r="K8" s="23">
        <v>4424994</v>
      </c>
      <c r="L8" s="22">
        <v>0.92</v>
      </c>
      <c r="M8" s="1" t="s">
        <v>63</v>
      </c>
      <c r="N8" s="16" t="s">
        <v>17</v>
      </c>
      <c r="O8" s="21">
        <v>441860</v>
      </c>
      <c r="P8" s="22">
        <v>0</v>
      </c>
      <c r="Q8" s="19"/>
    </row>
    <row r="9" spans="1:18" ht="23.25">
      <c r="A9" s="40">
        <v>1480000</v>
      </c>
      <c r="B9" s="39">
        <v>0</v>
      </c>
      <c r="C9" s="40">
        <v>1208736</v>
      </c>
      <c r="D9" s="39">
        <v>0.26</v>
      </c>
      <c r="E9" s="1" t="s">
        <v>62</v>
      </c>
      <c r="F9" s="38" t="s">
        <v>61</v>
      </c>
      <c r="G9" s="21">
        <v>29261</v>
      </c>
      <c r="H9" s="22">
        <v>0.36</v>
      </c>
      <c r="I9" s="21">
        <v>874440</v>
      </c>
      <c r="J9" s="22">
        <v>0</v>
      </c>
      <c r="K9" s="23">
        <v>492139</v>
      </c>
      <c r="L9" s="22">
        <v>0</v>
      </c>
      <c r="M9" s="1" t="s">
        <v>60</v>
      </c>
      <c r="N9" s="16" t="s">
        <v>59</v>
      </c>
      <c r="O9" s="21">
        <v>70681</v>
      </c>
      <c r="P9" s="22">
        <v>0</v>
      </c>
      <c r="Q9" s="19"/>
    </row>
    <row r="10" spans="1:18" ht="21" customHeight="1">
      <c r="A10" s="40">
        <v>827800</v>
      </c>
      <c r="B10" s="39">
        <v>0</v>
      </c>
      <c r="C10" s="40">
        <v>533230</v>
      </c>
      <c r="D10" s="39">
        <v>0.15</v>
      </c>
      <c r="E10" s="1" t="s">
        <v>58</v>
      </c>
      <c r="F10" s="38" t="s">
        <v>57</v>
      </c>
      <c r="G10" s="21">
        <v>55734</v>
      </c>
      <c r="H10" s="22">
        <v>0</v>
      </c>
      <c r="I10" s="21">
        <v>4810730</v>
      </c>
      <c r="J10" s="22">
        <v>0</v>
      </c>
      <c r="K10" s="23">
        <v>2581187</v>
      </c>
      <c r="L10" s="22">
        <v>0.85</v>
      </c>
      <c r="M10" s="1" t="s">
        <v>56</v>
      </c>
      <c r="N10" s="16" t="s">
        <v>55</v>
      </c>
      <c r="O10" s="21">
        <v>365940</v>
      </c>
      <c r="P10" s="22">
        <v>0</v>
      </c>
      <c r="Q10" s="19"/>
    </row>
    <row r="11" spans="1:18" ht="23.25">
      <c r="A11" s="40">
        <v>338600</v>
      </c>
      <c r="B11" s="39">
        <v>0</v>
      </c>
      <c r="C11" s="40">
        <v>237456</v>
      </c>
      <c r="D11" s="39">
        <v>0.59</v>
      </c>
      <c r="E11" s="1" t="s">
        <v>54</v>
      </c>
      <c r="F11" s="38" t="s">
        <v>53</v>
      </c>
      <c r="G11" s="21">
        <v>24939</v>
      </c>
      <c r="H11" s="22">
        <v>0.16</v>
      </c>
      <c r="I11" s="21">
        <v>1163800</v>
      </c>
      <c r="J11" s="22">
        <v>0</v>
      </c>
      <c r="K11" s="23">
        <v>363708</v>
      </c>
      <c r="L11" s="22">
        <v>0</v>
      </c>
      <c r="M11" s="1" t="s">
        <v>52</v>
      </c>
      <c r="N11" s="16" t="s">
        <v>51</v>
      </c>
      <c r="O11" s="21">
        <v>49074</v>
      </c>
      <c r="P11" s="22">
        <v>0.5</v>
      </c>
      <c r="Q11" s="19"/>
    </row>
    <row r="12" spans="1:18" ht="23.25">
      <c r="A12" s="40">
        <v>270000</v>
      </c>
      <c r="B12" s="39">
        <v>0</v>
      </c>
      <c r="C12" s="40">
        <v>113650</v>
      </c>
      <c r="D12" s="39">
        <v>0</v>
      </c>
      <c r="E12" s="1" t="s">
        <v>50</v>
      </c>
      <c r="F12" s="38" t="s">
        <v>49</v>
      </c>
      <c r="G12" s="21">
        <v>100</v>
      </c>
      <c r="H12" s="22">
        <v>0</v>
      </c>
      <c r="I12" s="21">
        <v>6828360</v>
      </c>
      <c r="J12" s="22">
        <v>0</v>
      </c>
      <c r="K12" s="23">
        <v>1800806</v>
      </c>
      <c r="L12" s="22">
        <v>0.02</v>
      </c>
      <c r="M12" s="1" t="s">
        <v>48</v>
      </c>
      <c r="N12" s="16" t="s">
        <v>47</v>
      </c>
      <c r="O12" s="21">
        <v>250906</v>
      </c>
      <c r="P12" s="22">
        <v>0.65</v>
      </c>
      <c r="Q12" s="19"/>
    </row>
    <row r="13" spans="1:18" ht="23.25">
      <c r="A13" s="40">
        <v>14118800</v>
      </c>
      <c r="B13" s="39">
        <v>0</v>
      </c>
      <c r="C13" s="40">
        <v>3803099</v>
      </c>
      <c r="D13" s="39">
        <v>0.14000000000000001</v>
      </c>
      <c r="E13" s="1" t="s">
        <v>46</v>
      </c>
      <c r="F13" s="38" t="s">
        <v>45</v>
      </c>
      <c r="G13" s="21"/>
      <c r="H13" s="22"/>
      <c r="I13" s="21">
        <v>5935900</v>
      </c>
      <c r="J13" s="22">
        <v>0</v>
      </c>
      <c r="K13" s="23">
        <v>2381813</v>
      </c>
      <c r="L13" s="22">
        <v>0.04</v>
      </c>
      <c r="M13" s="1" t="s">
        <v>44</v>
      </c>
      <c r="N13" s="16" t="s">
        <v>43</v>
      </c>
      <c r="O13" s="21">
        <v>1525564</v>
      </c>
      <c r="P13" s="22">
        <v>0.84</v>
      </c>
      <c r="Q13" s="19"/>
    </row>
    <row r="14" spans="1:18" ht="23.25">
      <c r="A14" s="40">
        <v>27474800</v>
      </c>
      <c r="B14" s="39">
        <v>0</v>
      </c>
      <c r="C14" s="40">
        <v>14167894</v>
      </c>
      <c r="D14" s="39">
        <v>0</v>
      </c>
      <c r="E14" s="1" t="s">
        <v>42</v>
      </c>
      <c r="F14" s="38" t="s">
        <v>41</v>
      </c>
      <c r="G14" s="21"/>
      <c r="H14" s="22"/>
      <c r="I14" s="21">
        <v>1206000</v>
      </c>
      <c r="J14" s="22">
        <v>0</v>
      </c>
      <c r="K14" s="23">
        <v>558917</v>
      </c>
      <c r="L14" s="22">
        <v>0.56000000000000005</v>
      </c>
      <c r="M14" s="1" t="s">
        <v>40</v>
      </c>
      <c r="N14" s="16" t="s">
        <v>39</v>
      </c>
      <c r="O14" s="21">
        <v>48803</v>
      </c>
      <c r="P14" s="22">
        <v>0.47</v>
      </c>
      <c r="Q14" s="19"/>
    </row>
    <row r="15" spans="1:18" ht="23.25">
      <c r="A15" s="40"/>
      <c r="B15" s="39"/>
      <c r="C15" s="40">
        <v>4721354</v>
      </c>
      <c r="D15" s="39">
        <v>0</v>
      </c>
      <c r="E15" s="1" t="s">
        <v>38</v>
      </c>
      <c r="F15" s="38" t="s">
        <v>37</v>
      </c>
      <c r="G15" s="21"/>
      <c r="H15" s="22"/>
      <c r="I15" s="21">
        <v>4265000</v>
      </c>
      <c r="J15" s="22">
        <v>0</v>
      </c>
      <c r="K15" s="23">
        <v>2107800</v>
      </c>
      <c r="L15" s="22">
        <v>0</v>
      </c>
      <c r="M15" s="1" t="s">
        <v>36</v>
      </c>
      <c r="N15" s="16" t="s">
        <v>35</v>
      </c>
      <c r="O15" s="21"/>
      <c r="P15" s="22"/>
      <c r="Q15" s="19"/>
    </row>
    <row r="16" spans="1:18" ht="23.25">
      <c r="A16" s="40"/>
      <c r="B16" s="39"/>
      <c r="C16" s="40">
        <v>70016</v>
      </c>
      <c r="D16" s="39">
        <v>0.42</v>
      </c>
      <c r="E16" s="1" t="s">
        <v>34</v>
      </c>
      <c r="F16" s="38" t="s">
        <v>19</v>
      </c>
      <c r="G16" s="21">
        <v>4275</v>
      </c>
      <c r="H16" s="22">
        <v>0.51</v>
      </c>
      <c r="I16" s="21">
        <v>2096500</v>
      </c>
      <c r="J16" s="22">
        <v>0</v>
      </c>
      <c r="K16" s="23">
        <v>464756</v>
      </c>
      <c r="L16" s="22">
        <v>0</v>
      </c>
      <c r="M16" s="1" t="s">
        <v>33</v>
      </c>
      <c r="N16" s="16" t="s">
        <v>32</v>
      </c>
      <c r="O16" s="21">
        <v>32300</v>
      </c>
      <c r="P16" s="22">
        <v>0</v>
      </c>
      <c r="Q16" s="19"/>
    </row>
    <row r="17" spans="1:20" ht="23.25">
      <c r="A17" s="40"/>
      <c r="B17" s="39"/>
      <c r="C17" s="40">
        <v>382</v>
      </c>
      <c r="D17" s="39">
        <v>0.17</v>
      </c>
      <c r="E17" s="1" t="s">
        <v>31</v>
      </c>
      <c r="F17" s="38" t="s">
        <v>30</v>
      </c>
      <c r="G17" s="21"/>
      <c r="H17" s="22"/>
      <c r="I17" s="21">
        <v>1570000</v>
      </c>
      <c r="J17" s="22">
        <v>0</v>
      </c>
      <c r="K17" s="23">
        <v>106000</v>
      </c>
      <c r="L17" s="22">
        <v>0</v>
      </c>
      <c r="M17" s="1" t="s">
        <v>29</v>
      </c>
      <c r="N17" s="16" t="s">
        <v>28</v>
      </c>
      <c r="O17" s="21"/>
      <c r="P17" s="22"/>
      <c r="Q17" s="19"/>
    </row>
    <row r="18" spans="1:20" ht="23.25">
      <c r="A18" s="40"/>
      <c r="B18" s="39"/>
      <c r="C18" s="40">
        <v>37460</v>
      </c>
      <c r="D18" s="39">
        <v>0</v>
      </c>
      <c r="E18" s="1" t="s">
        <v>27</v>
      </c>
      <c r="F18" s="38" t="s">
        <v>14</v>
      </c>
      <c r="G18" s="21">
        <v>1200</v>
      </c>
      <c r="H18" s="22">
        <v>0</v>
      </c>
      <c r="I18" s="21"/>
      <c r="J18" s="22"/>
      <c r="K18" s="23"/>
      <c r="L18" s="22"/>
      <c r="M18" s="1" t="s">
        <v>26</v>
      </c>
      <c r="N18" s="16" t="s">
        <v>25</v>
      </c>
      <c r="O18" s="21"/>
      <c r="P18" s="22"/>
      <c r="Q18" s="19"/>
    </row>
    <row r="19" spans="1:20" ht="23.25">
      <c r="A19" s="40"/>
      <c r="B19" s="39"/>
      <c r="C19" s="40">
        <v>2200</v>
      </c>
      <c r="D19" s="39">
        <v>0</v>
      </c>
      <c r="E19" s="1" t="s">
        <v>24</v>
      </c>
      <c r="F19" s="38" t="s">
        <v>11</v>
      </c>
      <c r="G19" s="21"/>
      <c r="H19" s="22"/>
      <c r="I19" s="21"/>
      <c r="J19" s="22"/>
      <c r="K19" s="23">
        <v>122000</v>
      </c>
      <c r="L19" s="22">
        <v>0</v>
      </c>
      <c r="M19" s="1" t="s">
        <v>23</v>
      </c>
      <c r="N19" s="16" t="s">
        <v>21</v>
      </c>
      <c r="O19" s="21"/>
      <c r="P19" s="22"/>
      <c r="Q19" s="19"/>
      <c r="T19" t="s">
        <v>0</v>
      </c>
    </row>
    <row r="20" spans="1:20" ht="23.25">
      <c r="A20" s="40"/>
      <c r="B20" s="39"/>
      <c r="C20" s="40">
        <v>218648</v>
      </c>
      <c r="D20" s="39">
        <v>0</v>
      </c>
      <c r="E20" s="1" t="s">
        <v>22</v>
      </c>
      <c r="F20" s="38" t="s">
        <v>21</v>
      </c>
      <c r="G20" s="21">
        <v>318</v>
      </c>
      <c r="H20" s="22">
        <v>0</v>
      </c>
      <c r="I20" s="21"/>
      <c r="J20" s="22"/>
      <c r="K20" s="23">
        <v>195710</v>
      </c>
      <c r="L20" s="22">
        <v>0.54</v>
      </c>
      <c r="M20" s="1" t="s">
        <v>20</v>
      </c>
      <c r="N20" s="16" t="s">
        <v>19</v>
      </c>
      <c r="O20" s="21">
        <v>83403</v>
      </c>
      <c r="P20" s="22">
        <v>0.34</v>
      </c>
      <c r="Q20" s="19"/>
    </row>
    <row r="21" spans="1:20" ht="23.25">
      <c r="A21" s="40"/>
      <c r="B21" s="39"/>
      <c r="C21" s="40">
        <v>320</v>
      </c>
      <c r="D21" s="39">
        <v>0</v>
      </c>
      <c r="E21" s="1" t="s">
        <v>18</v>
      </c>
      <c r="F21" s="38" t="s">
        <v>17</v>
      </c>
      <c r="G21" s="21"/>
      <c r="H21" s="22"/>
      <c r="I21" s="21"/>
      <c r="J21" s="22"/>
      <c r="K21" s="23"/>
      <c r="L21" s="22"/>
      <c r="M21" s="1"/>
      <c r="N21" s="16"/>
      <c r="O21" s="21"/>
      <c r="P21" s="22"/>
      <c r="Q21" s="19"/>
    </row>
    <row r="22" spans="1:20" ht="23.25">
      <c r="A22" s="40"/>
      <c r="B22" s="39"/>
      <c r="C22" s="40">
        <v>8020</v>
      </c>
      <c r="D22" s="39">
        <v>0</v>
      </c>
      <c r="E22" s="1" t="s">
        <v>16</v>
      </c>
      <c r="F22" s="38"/>
      <c r="G22" s="21"/>
      <c r="H22" s="22"/>
      <c r="I22" s="21"/>
      <c r="J22" s="22"/>
      <c r="K22" s="23">
        <v>940607</v>
      </c>
      <c r="L22" s="22">
        <v>0</v>
      </c>
      <c r="M22" s="1" t="s">
        <v>15</v>
      </c>
      <c r="N22" s="16" t="s">
        <v>14</v>
      </c>
      <c r="O22" s="21">
        <v>27800</v>
      </c>
      <c r="P22" s="22">
        <v>0</v>
      </c>
      <c r="Q22" s="19"/>
    </row>
    <row r="23" spans="1:20" ht="23.25">
      <c r="A23" s="40"/>
      <c r="B23" s="39"/>
      <c r="C23" s="40">
        <v>3500</v>
      </c>
      <c r="D23" s="39">
        <v>0</v>
      </c>
      <c r="E23" s="1" t="s">
        <v>13</v>
      </c>
      <c r="F23" s="38"/>
      <c r="G23" s="21"/>
      <c r="H23" s="22"/>
      <c r="I23" s="21"/>
      <c r="J23" s="22"/>
      <c r="K23" s="23">
        <v>2678768</v>
      </c>
      <c r="L23" s="22">
        <v>0</v>
      </c>
      <c r="M23" s="1" t="s">
        <v>12</v>
      </c>
      <c r="N23" s="16" t="s">
        <v>11</v>
      </c>
      <c r="O23" s="21">
        <v>35978</v>
      </c>
      <c r="P23" s="22">
        <v>0</v>
      </c>
      <c r="Q23" s="19"/>
    </row>
    <row r="24" spans="1:20" ht="23.25">
      <c r="A24" s="40"/>
      <c r="B24" s="39"/>
      <c r="C24" s="40"/>
      <c r="D24" s="39"/>
      <c r="E24" s="1"/>
      <c r="F24" s="38"/>
      <c r="G24" s="21"/>
      <c r="H24" s="20"/>
      <c r="I24" s="21"/>
      <c r="J24" s="22"/>
      <c r="K24" s="23">
        <v>2785427</v>
      </c>
      <c r="L24" s="22">
        <v>0.48</v>
      </c>
      <c r="M24" s="1" t="s">
        <v>10</v>
      </c>
      <c r="N24" s="16" t="s">
        <v>9</v>
      </c>
      <c r="O24" s="21"/>
      <c r="P24" s="22"/>
      <c r="Q24" s="19"/>
    </row>
    <row r="25" spans="1:20" ht="23.25">
      <c r="A25" s="40"/>
      <c r="B25" s="39"/>
      <c r="C25" s="40"/>
      <c r="D25" s="39"/>
      <c r="E25" s="1"/>
      <c r="F25" s="38"/>
      <c r="G25" s="21"/>
      <c r="H25" s="20"/>
      <c r="I25" s="21"/>
      <c r="J25" s="22"/>
      <c r="K25" s="23">
        <v>10136</v>
      </c>
      <c r="L25" s="22">
        <v>0.44</v>
      </c>
      <c r="M25" s="1" t="s">
        <v>8</v>
      </c>
      <c r="N25" s="16"/>
      <c r="O25" s="21"/>
      <c r="P25" s="22"/>
      <c r="Q25" s="19"/>
    </row>
    <row r="26" spans="1:20" ht="23.25">
      <c r="A26" s="40"/>
      <c r="B26" s="39"/>
      <c r="C26" s="40"/>
      <c r="D26" s="39"/>
      <c r="E26" s="1"/>
      <c r="F26" s="38"/>
      <c r="G26" s="21"/>
      <c r="H26" s="20"/>
      <c r="I26" s="21"/>
      <c r="J26" s="22"/>
      <c r="K26" s="23">
        <v>3500</v>
      </c>
      <c r="L26" s="22">
        <v>0</v>
      </c>
      <c r="M26" s="1" t="s">
        <v>7</v>
      </c>
      <c r="N26" s="16"/>
      <c r="O26" s="21"/>
      <c r="P26" s="22"/>
      <c r="Q26" s="19"/>
    </row>
    <row r="27" spans="1:20" ht="23.25">
      <c r="A27" s="40"/>
      <c r="B27" s="39"/>
      <c r="C27" s="40"/>
      <c r="D27" s="39"/>
      <c r="E27" s="1"/>
      <c r="F27" s="38"/>
      <c r="G27" s="21"/>
      <c r="H27" s="20"/>
      <c r="I27" s="21"/>
      <c r="J27" s="22"/>
      <c r="K27" s="23"/>
      <c r="L27" s="22"/>
      <c r="M27" s="1"/>
      <c r="N27" s="16"/>
      <c r="O27" s="21"/>
      <c r="P27" s="20"/>
      <c r="Q27" s="1"/>
    </row>
    <row r="28" spans="1:20" ht="23.25">
      <c r="A28" s="40"/>
      <c r="B28" s="39"/>
      <c r="C28" s="40"/>
      <c r="D28" s="39"/>
      <c r="E28" s="1"/>
      <c r="F28" s="38"/>
      <c r="G28" s="21"/>
      <c r="H28" s="20"/>
      <c r="I28" s="21"/>
      <c r="J28" s="22"/>
      <c r="K28" s="23"/>
      <c r="L28" s="22"/>
      <c r="M28" s="41"/>
      <c r="N28" s="16"/>
      <c r="O28" s="21"/>
      <c r="P28" s="20"/>
      <c r="Q28" s="1"/>
    </row>
    <row r="29" spans="1:20" ht="23.25">
      <c r="A29" s="40"/>
      <c r="B29" s="39"/>
      <c r="C29" s="40"/>
      <c r="D29" s="39"/>
      <c r="E29" s="1"/>
      <c r="F29" s="38"/>
      <c r="G29" s="21"/>
      <c r="H29" s="20"/>
      <c r="I29" s="37">
        <f>INT(SUM(I2))</f>
        <v>44510000</v>
      </c>
      <c r="J29" s="36">
        <f>MOD(SUM(I2),1)</f>
        <v>0</v>
      </c>
      <c r="K29" s="37">
        <f>INT(SUM(K2))</f>
        <v>23385355</v>
      </c>
      <c r="L29" s="36">
        <f>MOD(SUM(K2),1)</f>
        <v>0.85000000149011612</v>
      </c>
      <c r="M29" s="17" t="s">
        <v>6</v>
      </c>
      <c r="N29" s="11"/>
      <c r="O29" s="37">
        <v>3367293</v>
      </c>
      <c r="P29" s="36">
        <v>0.8</v>
      </c>
      <c r="Q29" s="1"/>
    </row>
    <row r="30" spans="1:20" ht="23.25">
      <c r="A30" s="35"/>
      <c r="B30" s="29"/>
      <c r="C30" s="34"/>
      <c r="D30" s="29"/>
      <c r="E30" s="33" t="s">
        <v>5</v>
      </c>
      <c r="F30" s="32"/>
      <c r="G30" s="31"/>
      <c r="H30" s="30"/>
      <c r="I30" s="21"/>
      <c r="J30" s="22"/>
      <c r="K30" s="23"/>
      <c r="L30" s="22"/>
      <c r="M30" s="17" t="s">
        <v>4</v>
      </c>
      <c r="N30" s="16"/>
      <c r="O30" s="21"/>
      <c r="P30" s="29"/>
      <c r="Q30" s="19"/>
    </row>
    <row r="31" spans="1:20" ht="24" thickBot="1">
      <c r="A31" s="28">
        <f>INT(SUM(A3))</f>
        <v>44510000</v>
      </c>
      <c r="B31" s="27">
        <f>MOD(SUM(A3),1)</f>
        <v>0</v>
      </c>
      <c r="C31" s="28">
        <v>25125966</v>
      </c>
      <c r="D31" s="27">
        <v>0.73</v>
      </c>
      <c r="E31" s="19"/>
      <c r="F31" s="26"/>
      <c r="G31" s="25">
        <v>115828</v>
      </c>
      <c r="H31" s="24">
        <v>0.03</v>
      </c>
      <c r="I31" s="21"/>
      <c r="J31" s="22"/>
      <c r="K31" s="23"/>
      <c r="L31" s="22"/>
      <c r="M31" s="17" t="s">
        <v>3</v>
      </c>
      <c r="N31" s="16"/>
      <c r="O31" s="21"/>
      <c r="P31" s="20"/>
      <c r="Q31" s="19"/>
    </row>
    <row r="32" spans="1:20" ht="23.25">
      <c r="A32" s="4"/>
      <c r="B32" s="7"/>
      <c r="C32" s="4"/>
      <c r="D32" s="7"/>
      <c r="E32" s="3"/>
      <c r="F32" s="3"/>
      <c r="G32" s="4"/>
      <c r="H32" s="6"/>
      <c r="I32" s="15"/>
      <c r="J32" s="14"/>
      <c r="K32" s="18"/>
      <c r="L32" s="14"/>
      <c r="M32" s="17" t="s">
        <v>2</v>
      </c>
      <c r="N32" s="16"/>
      <c r="O32" s="15">
        <v>3251465</v>
      </c>
      <c r="P32" s="14">
        <v>0.77</v>
      </c>
      <c r="Q32" s="1"/>
    </row>
    <row r="33" spans="1:23" ht="23.25">
      <c r="A33" s="4"/>
      <c r="B33" s="7"/>
      <c r="C33" s="4"/>
      <c r="D33" s="7"/>
      <c r="E33" s="3"/>
      <c r="F33" s="3"/>
      <c r="G33" s="4"/>
      <c r="H33" s="6"/>
      <c r="I33" s="13"/>
      <c r="J33" s="9"/>
      <c r="K33" s="10">
        <v>16271298</v>
      </c>
      <c r="L33" s="9">
        <v>0.03</v>
      </c>
      <c r="M33" s="12" t="s">
        <v>1</v>
      </c>
      <c r="N33" s="11"/>
      <c r="O33" s="10">
        <v>16271298</v>
      </c>
      <c r="P33" s="9">
        <v>0.03</v>
      </c>
      <c r="Q33" s="1"/>
    </row>
    <row r="34" spans="1:23" ht="23.25">
      <c r="A34" s="4"/>
      <c r="B34" s="7"/>
      <c r="C34" s="4"/>
      <c r="D34" s="7"/>
      <c r="E34" s="3"/>
      <c r="F34" s="3"/>
      <c r="G34" s="4"/>
      <c r="H34" s="6"/>
      <c r="I34" s="4"/>
      <c r="J34" s="7"/>
      <c r="K34" s="4"/>
      <c r="L34" s="7"/>
      <c r="M34" s="3"/>
      <c r="N34" s="3"/>
      <c r="O34" s="8"/>
      <c r="P34" s="6"/>
      <c r="Q34" s="1"/>
    </row>
    <row r="35" spans="1:23" ht="23.25">
      <c r="A35" s="4"/>
      <c r="B35" s="7"/>
      <c r="C35" s="4"/>
      <c r="D35" s="7"/>
      <c r="E35" s="3"/>
      <c r="F35" s="3"/>
      <c r="G35" s="4"/>
      <c r="H35" s="6"/>
      <c r="I35" s="4"/>
      <c r="J35" s="7"/>
      <c r="K35" s="4"/>
      <c r="L35" s="7"/>
      <c r="M35" s="3"/>
      <c r="N35" s="3"/>
      <c r="O35" s="4"/>
      <c r="P35" s="6"/>
      <c r="Q35" s="1"/>
      <c r="W35" t="s">
        <v>0</v>
      </c>
    </row>
    <row r="36" spans="1:23" ht="23.25">
      <c r="A36" s="4"/>
      <c r="B36" s="7"/>
      <c r="C36" s="4"/>
      <c r="D36" s="7"/>
      <c r="E36" s="3"/>
      <c r="F36" s="3"/>
      <c r="G36" s="4"/>
      <c r="H36" s="6"/>
      <c r="I36" s="4"/>
      <c r="J36" s="7"/>
      <c r="K36" s="4"/>
      <c r="L36" s="7"/>
      <c r="M36" s="3"/>
      <c r="N36" s="3"/>
      <c r="O36" s="4"/>
      <c r="P36" s="6"/>
      <c r="Q36" s="1"/>
    </row>
    <row r="37" spans="1:23" ht="23.25">
      <c r="A37" s="4"/>
      <c r="B37" s="7"/>
      <c r="C37" s="4"/>
      <c r="D37" s="7"/>
      <c r="E37" s="3"/>
      <c r="F37" s="3"/>
      <c r="G37" s="4"/>
      <c r="H37" s="6"/>
      <c r="I37" s="4"/>
      <c r="J37" s="7"/>
      <c r="K37" s="4"/>
      <c r="L37" s="7"/>
      <c r="M37" s="3"/>
      <c r="N37" s="3"/>
      <c r="O37" s="4"/>
      <c r="P37" s="6"/>
      <c r="Q37" s="1"/>
    </row>
    <row r="38" spans="1:23" ht="23.25">
      <c r="A38" s="4"/>
      <c r="B38" s="7"/>
      <c r="C38" s="4"/>
      <c r="D38" s="7"/>
      <c r="E38" s="3"/>
      <c r="F38" s="3"/>
      <c r="G38" s="4"/>
      <c r="H38" s="6"/>
      <c r="I38" s="4"/>
      <c r="J38" s="7"/>
      <c r="K38" s="4"/>
      <c r="L38" s="7"/>
      <c r="M38" s="3"/>
      <c r="N38" s="3"/>
      <c r="O38" s="4"/>
      <c r="P38" s="6"/>
      <c r="Q38" s="1"/>
    </row>
    <row r="39" spans="1:23" ht="23.25">
      <c r="A39" s="4"/>
      <c r="B39" s="7"/>
      <c r="C39" s="4"/>
      <c r="D39" s="7"/>
      <c r="E39" s="3"/>
      <c r="F39" s="3"/>
      <c r="G39" s="4"/>
      <c r="H39" s="6"/>
      <c r="I39" s="4"/>
      <c r="J39" s="7"/>
      <c r="K39" s="4"/>
      <c r="L39" s="7"/>
      <c r="M39" s="3"/>
      <c r="N39" s="3"/>
      <c r="O39" s="4"/>
      <c r="P39" s="6"/>
      <c r="Q39" s="1"/>
    </row>
    <row r="40" spans="1:23" ht="23.25">
      <c r="A40" s="4"/>
      <c r="B40" s="7"/>
      <c r="C40" s="4"/>
      <c r="D40" s="7"/>
      <c r="E40" s="3"/>
      <c r="F40" s="3"/>
      <c r="G40" s="4"/>
      <c r="H40" s="6"/>
      <c r="I40" s="4"/>
      <c r="J40" s="7"/>
      <c r="K40" s="4"/>
      <c r="L40" s="7"/>
      <c r="M40" s="3"/>
      <c r="N40" s="3"/>
      <c r="O40" s="4"/>
      <c r="P40" s="6"/>
      <c r="Q40" s="1"/>
    </row>
    <row r="41" spans="1:23" ht="23.25">
      <c r="A41" s="4"/>
      <c r="B41" s="7"/>
      <c r="C41" s="4"/>
      <c r="D41" s="7"/>
      <c r="E41" s="3"/>
      <c r="F41" s="3"/>
      <c r="G41" s="4"/>
      <c r="H41" s="6"/>
      <c r="I41" s="4"/>
      <c r="J41" s="7"/>
      <c r="K41" s="4"/>
      <c r="L41" s="7"/>
      <c r="M41" s="3"/>
      <c r="N41" s="3"/>
      <c r="O41" s="4"/>
      <c r="P41" s="6"/>
      <c r="Q41" s="1"/>
    </row>
    <row r="42" spans="1:23" ht="23.25">
      <c r="A42" s="4"/>
      <c r="B42" s="7"/>
      <c r="C42" s="4"/>
      <c r="D42" s="7"/>
      <c r="E42" s="3"/>
      <c r="F42" s="3"/>
      <c r="G42" s="4"/>
      <c r="H42" s="6"/>
      <c r="I42" s="4"/>
      <c r="J42" s="7"/>
      <c r="K42" s="4"/>
      <c r="L42" s="7"/>
      <c r="M42" s="3"/>
      <c r="N42" s="3"/>
      <c r="O42" s="4"/>
      <c r="P42" s="6"/>
      <c r="Q42" s="1"/>
    </row>
    <row r="43" spans="1:23" ht="23.25">
      <c r="A43" s="4"/>
      <c r="B43" s="7"/>
      <c r="C43" s="4"/>
      <c r="D43" s="7"/>
      <c r="E43" s="3"/>
      <c r="F43" s="3"/>
      <c r="G43" s="4"/>
      <c r="H43" s="6"/>
      <c r="I43" s="4"/>
      <c r="J43" s="7"/>
      <c r="K43" s="4"/>
      <c r="L43" s="7"/>
      <c r="M43" s="3"/>
      <c r="N43" s="3"/>
      <c r="O43" s="4"/>
      <c r="P43" s="6"/>
      <c r="Q43" s="1"/>
    </row>
    <row r="44" spans="1:23" ht="23.25">
      <c r="A44" s="4"/>
      <c r="B44" s="7"/>
      <c r="C44" s="4"/>
      <c r="D44" s="7"/>
      <c r="E44" s="3"/>
      <c r="F44" s="3"/>
      <c r="G44" s="4"/>
      <c r="H44" s="6"/>
      <c r="I44" s="4"/>
      <c r="J44" s="7"/>
      <c r="K44" s="4"/>
      <c r="L44" s="7"/>
      <c r="M44" s="3"/>
      <c r="N44" s="3"/>
      <c r="O44" s="4"/>
      <c r="P44" s="6"/>
      <c r="Q44" s="1"/>
    </row>
    <row r="45" spans="1:23" ht="23.25">
      <c r="A45" s="4"/>
      <c r="B45" s="7"/>
      <c r="C45" s="4"/>
      <c r="D45" s="7"/>
      <c r="E45" s="3"/>
      <c r="F45" s="3"/>
      <c r="G45" s="4"/>
      <c r="H45" s="6"/>
      <c r="I45" s="4"/>
      <c r="J45" s="7"/>
      <c r="K45" s="4"/>
      <c r="L45" s="7"/>
      <c r="M45" s="3"/>
      <c r="N45" s="3"/>
      <c r="O45" s="4"/>
      <c r="P45" s="6"/>
      <c r="Q45" s="1"/>
    </row>
    <row r="46" spans="1:23" ht="23.25">
      <c r="A46" s="4"/>
      <c r="B46" s="7"/>
      <c r="C46" s="4"/>
      <c r="D46" s="7"/>
      <c r="E46" s="3"/>
      <c r="F46" s="3"/>
      <c r="G46" s="4"/>
      <c r="H46" s="6"/>
      <c r="I46" s="4"/>
      <c r="J46" s="7"/>
      <c r="K46" s="4"/>
      <c r="L46" s="7"/>
      <c r="M46" s="3"/>
      <c r="N46" s="3"/>
      <c r="O46" s="4"/>
      <c r="P46" s="6"/>
      <c r="Q46" s="1"/>
    </row>
    <row r="47" spans="1:23" ht="23.25">
      <c r="A47" s="4"/>
      <c r="B47" s="7"/>
      <c r="C47" s="4"/>
      <c r="D47" s="7"/>
      <c r="E47" s="3"/>
      <c r="F47" s="3"/>
      <c r="G47" s="4"/>
      <c r="H47" s="6"/>
      <c r="I47" s="4"/>
      <c r="J47" s="7"/>
      <c r="K47" s="4"/>
      <c r="L47" s="7"/>
      <c r="M47" s="3"/>
      <c r="N47" s="3"/>
      <c r="O47" s="4"/>
      <c r="P47" s="6"/>
      <c r="Q47" s="1"/>
    </row>
    <row r="48" spans="1:23" ht="23.25">
      <c r="A48" s="4"/>
      <c r="B48" s="7"/>
      <c r="C48" s="4"/>
      <c r="D48" s="7"/>
      <c r="E48" s="3"/>
      <c r="F48" s="3"/>
      <c r="G48" s="4"/>
      <c r="H48" s="6"/>
      <c r="I48" s="4"/>
      <c r="J48" s="7"/>
      <c r="K48" s="4"/>
      <c r="L48" s="7"/>
      <c r="M48" s="3"/>
      <c r="N48" s="3"/>
      <c r="O48" s="4"/>
      <c r="P48" s="6"/>
      <c r="Q48" s="1"/>
    </row>
    <row r="49" spans="1:17" ht="23.25">
      <c r="A49" s="4"/>
      <c r="B49" s="7"/>
      <c r="C49" s="4"/>
      <c r="D49" s="7"/>
      <c r="E49" s="3"/>
      <c r="F49" s="3"/>
      <c r="G49" s="4"/>
      <c r="H49" s="6"/>
      <c r="I49" s="4"/>
      <c r="J49" s="7"/>
      <c r="K49" s="4"/>
      <c r="L49" s="7"/>
      <c r="M49" s="3"/>
      <c r="N49" s="3"/>
      <c r="O49" s="4"/>
      <c r="P49" s="6"/>
      <c r="Q49" s="1"/>
    </row>
    <row r="50" spans="1:17" ht="23.25">
      <c r="A50" s="4"/>
      <c r="B50" s="7"/>
      <c r="C50" s="4"/>
      <c r="D50" s="7"/>
      <c r="E50" s="3"/>
      <c r="F50" s="3"/>
      <c r="G50" s="4"/>
      <c r="H50" s="6"/>
      <c r="I50" s="4"/>
      <c r="J50" s="7"/>
      <c r="K50" s="4"/>
      <c r="L50" s="7"/>
      <c r="M50" s="3"/>
      <c r="N50" s="3"/>
      <c r="O50" s="4"/>
      <c r="P50" s="6"/>
      <c r="Q50" s="1"/>
    </row>
    <row r="51" spans="1:17" ht="23.25">
      <c r="A51" s="4"/>
      <c r="B51" s="7"/>
      <c r="C51" s="4"/>
      <c r="D51" s="7"/>
      <c r="E51" s="3"/>
      <c r="F51" s="3"/>
      <c r="G51" s="4"/>
      <c r="H51" s="6"/>
      <c r="I51" s="4"/>
      <c r="J51" s="7"/>
      <c r="K51" s="4"/>
      <c r="L51" s="7"/>
      <c r="M51" s="3"/>
      <c r="N51" s="3"/>
      <c r="O51" s="4"/>
      <c r="P51" s="6"/>
      <c r="Q51" s="1"/>
    </row>
    <row r="52" spans="1:17" ht="23.25">
      <c r="A52" s="4"/>
      <c r="B52" s="7"/>
      <c r="C52" s="4"/>
      <c r="D52" s="7"/>
      <c r="E52" s="3"/>
      <c r="F52" s="3"/>
      <c r="G52" s="4"/>
      <c r="H52" s="6"/>
      <c r="I52" s="4"/>
      <c r="J52" s="7"/>
      <c r="K52" s="4"/>
      <c r="L52" s="7"/>
      <c r="M52" s="3"/>
      <c r="N52" s="3"/>
      <c r="O52" s="4"/>
      <c r="P52" s="6"/>
      <c r="Q52" s="1"/>
    </row>
    <row r="53" spans="1:17" ht="23.25">
      <c r="A53" s="4"/>
      <c r="B53" s="7"/>
      <c r="C53" s="4"/>
      <c r="D53" s="7"/>
      <c r="E53" s="3"/>
      <c r="F53" s="3"/>
      <c r="G53" s="4"/>
      <c r="H53" s="6"/>
      <c r="I53" s="4"/>
      <c r="J53" s="7"/>
      <c r="K53" s="4"/>
      <c r="L53" s="7"/>
      <c r="M53" s="3"/>
      <c r="N53" s="3"/>
      <c r="O53" s="4"/>
      <c r="P53" s="6"/>
      <c r="Q53" s="1"/>
    </row>
    <row r="54" spans="1:17" ht="23.25">
      <c r="A54" s="4"/>
      <c r="B54" s="7"/>
      <c r="C54" s="4"/>
      <c r="D54" s="7"/>
      <c r="E54" s="3"/>
      <c r="F54" s="3"/>
      <c r="G54" s="4"/>
      <c r="H54" s="6"/>
      <c r="I54" s="4"/>
      <c r="J54" s="7"/>
      <c r="K54" s="4"/>
      <c r="L54" s="7"/>
      <c r="M54" s="3"/>
      <c r="N54" s="3"/>
      <c r="O54" s="4"/>
      <c r="P54" s="6"/>
      <c r="Q54" s="1"/>
    </row>
    <row r="55" spans="1:17" ht="23.25">
      <c r="A55" s="4"/>
      <c r="B55" s="7"/>
      <c r="C55" s="4"/>
      <c r="D55" s="7"/>
      <c r="E55" s="3"/>
      <c r="F55" s="3"/>
      <c r="G55" s="4"/>
      <c r="H55" s="6"/>
      <c r="I55" s="4"/>
      <c r="J55" s="7"/>
      <c r="K55" s="4"/>
      <c r="L55" s="7"/>
      <c r="M55" s="3"/>
      <c r="N55" s="3"/>
      <c r="O55" s="4"/>
      <c r="P55" s="6"/>
      <c r="Q55" s="1"/>
    </row>
    <row r="56" spans="1:17" ht="23.25">
      <c r="A56" s="4"/>
      <c r="B56" s="7"/>
      <c r="C56" s="4"/>
      <c r="D56" s="7"/>
      <c r="E56" s="3"/>
      <c r="F56" s="3"/>
      <c r="G56" s="4"/>
      <c r="H56" s="6"/>
      <c r="I56" s="4"/>
      <c r="J56" s="7"/>
      <c r="K56" s="4"/>
      <c r="L56" s="7"/>
      <c r="M56" s="3"/>
      <c r="N56" s="3"/>
      <c r="O56" s="4"/>
      <c r="P56" s="6"/>
      <c r="Q56" s="1"/>
    </row>
    <row r="57" spans="1:17" ht="23.25">
      <c r="A57" s="4"/>
      <c r="B57" s="7"/>
      <c r="C57" s="4"/>
      <c r="D57" s="6"/>
      <c r="E57" s="3"/>
      <c r="F57" s="3"/>
      <c r="G57" s="4"/>
      <c r="H57" s="6"/>
      <c r="I57" s="4"/>
      <c r="J57" s="7"/>
      <c r="K57" s="4"/>
      <c r="L57" s="7"/>
      <c r="M57" s="3"/>
      <c r="N57" s="3"/>
      <c r="O57" s="4"/>
      <c r="P57" s="6"/>
      <c r="Q57" s="1"/>
    </row>
    <row r="58" spans="1:17" ht="23.25">
      <c r="A58" s="4"/>
      <c r="B58" s="3"/>
      <c r="C58" s="4"/>
      <c r="D58" s="6"/>
      <c r="E58" s="3"/>
      <c r="F58" s="3"/>
      <c r="G58" s="4"/>
      <c r="H58" s="6"/>
      <c r="I58" s="4"/>
      <c r="J58" s="7"/>
      <c r="K58" s="4"/>
      <c r="L58" s="7"/>
      <c r="M58" s="3"/>
      <c r="N58" s="3"/>
      <c r="O58" s="4"/>
      <c r="P58" s="6"/>
      <c r="Q58" s="1"/>
    </row>
    <row r="59" spans="1:17" ht="23.25">
      <c r="A59" s="4"/>
      <c r="B59" s="3"/>
      <c r="C59" s="4"/>
      <c r="D59" s="6"/>
      <c r="E59" s="3"/>
      <c r="F59" s="3"/>
      <c r="G59" s="3"/>
      <c r="H59" s="6"/>
      <c r="I59" s="4"/>
      <c r="J59" s="7"/>
      <c r="K59" s="4"/>
      <c r="L59" s="6"/>
      <c r="M59" s="3"/>
      <c r="N59" s="3"/>
      <c r="O59" s="4"/>
      <c r="P59" s="6"/>
      <c r="Q59" s="1"/>
    </row>
    <row r="60" spans="1:17" ht="23.25">
      <c r="A60" s="4"/>
      <c r="B60" s="3"/>
      <c r="C60" s="4"/>
      <c r="D60" s="6"/>
      <c r="E60" s="3"/>
      <c r="F60" s="3"/>
      <c r="G60" s="3"/>
      <c r="H60" s="6"/>
      <c r="I60" s="4"/>
      <c r="J60" s="3"/>
      <c r="K60" s="4"/>
      <c r="L60" s="6"/>
      <c r="M60" s="3"/>
      <c r="N60" s="3"/>
      <c r="O60" s="4"/>
      <c r="P60" s="6"/>
      <c r="Q60" s="1"/>
    </row>
    <row r="61" spans="1:17" ht="23.25">
      <c r="A61" s="4"/>
      <c r="B61" s="3"/>
      <c r="C61" s="4"/>
      <c r="D61" s="3"/>
      <c r="E61" s="3"/>
      <c r="F61" s="3"/>
      <c r="G61" s="3"/>
      <c r="H61" s="6"/>
      <c r="I61" s="4"/>
      <c r="J61" s="3"/>
      <c r="K61" s="4"/>
      <c r="L61" s="6"/>
      <c r="M61" s="3"/>
      <c r="N61" s="3"/>
      <c r="O61" s="3"/>
      <c r="P61" s="6"/>
      <c r="Q61" s="1"/>
    </row>
    <row r="62" spans="1:17" ht="23.25">
      <c r="A62" s="4"/>
      <c r="B62" s="3"/>
      <c r="C62" s="3"/>
      <c r="D62" s="3"/>
      <c r="E62" s="3"/>
      <c r="F62" s="3"/>
      <c r="G62" s="3"/>
      <c r="H62" s="6"/>
      <c r="I62" s="4"/>
      <c r="J62" s="3"/>
      <c r="K62" s="4"/>
      <c r="L62" s="6"/>
      <c r="M62" s="3"/>
      <c r="N62" s="3"/>
      <c r="O62" s="3"/>
      <c r="P62" s="6"/>
      <c r="Q62" s="1"/>
    </row>
    <row r="63" spans="1:17" ht="23.25">
      <c r="A63" s="4"/>
      <c r="B63" s="3"/>
      <c r="C63" s="3"/>
      <c r="D63" s="3"/>
      <c r="E63" s="3"/>
      <c r="F63" s="3"/>
      <c r="G63" s="3"/>
      <c r="H63" s="6"/>
      <c r="I63" s="4"/>
      <c r="J63" s="3"/>
      <c r="K63" s="4"/>
      <c r="L63" s="3"/>
      <c r="M63" s="3"/>
      <c r="N63" s="3"/>
      <c r="O63" s="3"/>
      <c r="P63" s="6"/>
      <c r="Q63" s="1"/>
    </row>
    <row r="64" spans="1:17" ht="23.25">
      <c r="A64" s="4"/>
      <c r="B64" s="3"/>
      <c r="C64" s="3"/>
      <c r="D64" s="3"/>
      <c r="E64" s="3"/>
      <c r="F64" s="3"/>
      <c r="G64" s="3"/>
      <c r="H64" s="6"/>
      <c r="I64" s="4"/>
      <c r="J64" s="3"/>
      <c r="K64" s="3"/>
      <c r="L64" s="3"/>
      <c r="M64" s="3"/>
      <c r="N64" s="3"/>
      <c r="O64" s="3"/>
      <c r="P64" s="6"/>
      <c r="Q64" s="1"/>
    </row>
    <row r="65" spans="1:18" ht="23.25">
      <c r="A65" s="4"/>
      <c r="B65" s="3"/>
      <c r="C65" s="3"/>
      <c r="D65" s="3"/>
      <c r="E65" s="3"/>
      <c r="F65" s="3"/>
      <c r="G65" s="3"/>
      <c r="H65" s="6"/>
      <c r="I65" s="4"/>
      <c r="J65" s="3"/>
      <c r="K65" s="3"/>
      <c r="L65" s="3"/>
      <c r="M65" s="3"/>
      <c r="N65" s="3"/>
      <c r="O65" s="3"/>
      <c r="P65" s="6"/>
      <c r="Q65" s="1"/>
    </row>
    <row r="66" spans="1:18" ht="23.25">
      <c r="A66" s="4"/>
      <c r="B66" s="3"/>
      <c r="C66" s="3"/>
      <c r="D66" s="3"/>
      <c r="E66" s="3"/>
      <c r="F66" s="3"/>
      <c r="G66" s="3"/>
      <c r="H66" s="6"/>
      <c r="I66" s="4"/>
      <c r="J66" s="3"/>
      <c r="K66" s="3"/>
      <c r="L66" s="3"/>
      <c r="M66" s="3"/>
      <c r="N66" s="3"/>
      <c r="O66" s="3"/>
      <c r="P66" s="6"/>
      <c r="Q66" s="1"/>
    </row>
    <row r="67" spans="1:18" ht="23.25">
      <c r="A67" s="4"/>
      <c r="B67" s="3"/>
      <c r="C67" s="3"/>
      <c r="D67" s="3"/>
      <c r="E67" s="3"/>
      <c r="F67" s="3"/>
      <c r="G67" s="3"/>
      <c r="H67" s="6"/>
      <c r="I67" s="4"/>
      <c r="J67" s="3"/>
      <c r="K67" s="3"/>
      <c r="L67" s="3"/>
      <c r="M67" s="3"/>
      <c r="N67" s="3"/>
      <c r="O67" s="3"/>
      <c r="P67" s="6"/>
      <c r="Q67" s="1"/>
    </row>
    <row r="68" spans="1:18" ht="23.25">
      <c r="A68" s="4"/>
      <c r="B68" s="3"/>
      <c r="C68" s="3"/>
      <c r="D68" s="3"/>
      <c r="E68" s="3"/>
      <c r="F68" s="3"/>
      <c r="G68" s="3"/>
      <c r="H68" s="6"/>
      <c r="I68" s="4"/>
      <c r="J68" s="3"/>
      <c r="K68" s="3"/>
      <c r="L68" s="3"/>
      <c r="M68" s="3"/>
      <c r="N68" s="3"/>
      <c r="O68" s="3"/>
      <c r="P68" s="3"/>
      <c r="Q68" s="1"/>
    </row>
    <row r="69" spans="1:18" ht="23.25">
      <c r="A69" s="3"/>
      <c r="B69" s="3"/>
      <c r="C69" s="3"/>
      <c r="D69" s="3"/>
      <c r="E69" s="3"/>
      <c r="F69" s="3"/>
      <c r="G69" s="3"/>
      <c r="H69" s="3"/>
      <c r="I69" s="4"/>
      <c r="J69" s="3"/>
      <c r="K69" s="3"/>
      <c r="L69" s="3"/>
      <c r="M69" s="3"/>
      <c r="N69" s="3"/>
      <c r="O69" s="3"/>
      <c r="P69" s="3"/>
      <c r="Q69" s="1"/>
      <c r="R69" s="5"/>
    </row>
    <row r="70" spans="1:18" ht="23.25">
      <c r="A70" s="3"/>
      <c r="B70" s="3"/>
      <c r="C70" s="3"/>
      <c r="D70" s="3"/>
      <c r="E70" s="3"/>
      <c r="F70" s="3"/>
      <c r="G70" s="3"/>
      <c r="H70" s="3"/>
      <c r="I70" s="4"/>
      <c r="J70" s="3"/>
      <c r="K70" s="3"/>
      <c r="L70" s="3"/>
      <c r="M70" s="3"/>
      <c r="N70" s="3"/>
      <c r="O70" s="3"/>
      <c r="P70" s="3"/>
      <c r="Q70" s="1"/>
    </row>
    <row r="71" spans="1:18" ht="23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1"/>
    </row>
    <row r="72" spans="1:18" ht="23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1"/>
    </row>
    <row r="73" spans="1:18" ht="23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1"/>
    </row>
    <row r="74" spans="1:18" ht="23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1"/>
    </row>
    <row r="75" spans="1:18" ht="23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1"/>
    </row>
    <row r="76" spans="1:18" ht="23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1"/>
    </row>
    <row r="77" spans="1:18" ht="23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1"/>
    </row>
    <row r="78" spans="1:18" ht="23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1"/>
    </row>
    <row r="79" spans="1:18" ht="23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1"/>
    </row>
    <row r="80" spans="1:18" ht="23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1"/>
      <c r="Q80" s="1"/>
    </row>
    <row r="81" spans="1:17" ht="23.25">
      <c r="A81" s="1"/>
      <c r="B81" s="1"/>
      <c r="C81" s="1"/>
      <c r="D81" s="1"/>
      <c r="E81" s="1"/>
      <c r="F81" s="2"/>
      <c r="G81" s="1"/>
      <c r="H81" s="1"/>
      <c r="I81" s="3"/>
      <c r="J81" s="3"/>
      <c r="K81" s="3"/>
      <c r="L81" s="3"/>
      <c r="M81" s="3"/>
      <c r="N81" s="3"/>
      <c r="O81" s="3"/>
      <c r="P81" s="1"/>
      <c r="Q81" s="1"/>
    </row>
    <row r="82" spans="1:17" ht="23.25">
      <c r="A82" s="1"/>
      <c r="B82" s="1"/>
      <c r="C82" s="1"/>
      <c r="D82" s="1"/>
      <c r="E82" s="1"/>
      <c r="F82" s="2"/>
      <c r="G82" s="1"/>
      <c r="H82" s="1"/>
      <c r="I82" s="3"/>
      <c r="J82" s="3"/>
      <c r="K82" s="3"/>
      <c r="L82" s="3"/>
      <c r="M82" s="3"/>
      <c r="N82" s="3"/>
      <c r="O82" s="3"/>
      <c r="P82" s="1"/>
      <c r="Q82" s="1"/>
    </row>
    <row r="83" spans="1:17" ht="23.25">
      <c r="A83" s="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2"/>
      <c r="O83" s="1"/>
      <c r="P83" s="1"/>
      <c r="Q83" s="1"/>
    </row>
    <row r="84" spans="1:17" ht="23.25">
      <c r="A84" s="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2"/>
      <c r="O84" s="1"/>
      <c r="P84" s="1"/>
      <c r="Q84" s="1"/>
    </row>
    <row r="85" spans="1:17" ht="23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2"/>
      <c r="O85" s="1"/>
      <c r="P85" s="1"/>
      <c r="Q85" s="1"/>
    </row>
    <row r="86" spans="1:17" ht="23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2"/>
      <c r="O86" s="1"/>
      <c r="P86" s="1"/>
      <c r="Q86" s="1"/>
    </row>
    <row r="87" spans="1:17" ht="23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23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23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23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23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23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23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23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23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23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23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23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23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23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23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23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23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23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23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23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23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23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23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23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23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23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23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23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23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23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23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23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23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23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23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23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23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23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23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23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23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23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23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23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23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23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23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23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23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23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23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23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23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23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23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23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23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23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23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23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23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23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23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23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23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23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23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23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23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23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23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23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23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23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23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23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23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23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23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23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23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23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23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23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23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23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23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23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23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23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23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23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23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23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23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23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23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23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23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23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23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23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23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23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23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23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23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23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23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23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23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23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23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23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23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23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23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23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23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23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23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23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23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23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23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23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23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23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23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23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23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23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23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23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23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23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23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23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23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23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23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23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23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23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23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23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23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23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23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Q235" s="1"/>
    </row>
    <row r="236" spans="1:17" ht="23.25">
      <c r="I236" s="1"/>
      <c r="J236" s="1"/>
      <c r="K236" s="1"/>
      <c r="L236" s="1"/>
      <c r="M236" s="1"/>
      <c r="N236" s="1"/>
      <c r="O236" s="1"/>
    </row>
    <row r="237" spans="1:17" ht="23.25">
      <c r="I237" s="1"/>
      <c r="J237" s="1"/>
      <c r="K237" s="1"/>
      <c r="L237" s="1"/>
      <c r="M237" s="1"/>
      <c r="N237" s="1"/>
      <c r="O237" s="1"/>
    </row>
  </sheetData>
  <mergeCells count="25">
    <mergeCell ref="I4:J4"/>
    <mergeCell ref="K4:L4"/>
    <mergeCell ref="O4:P4"/>
    <mergeCell ref="G1:H1"/>
    <mergeCell ref="A2:F2"/>
    <mergeCell ref="G2:H2"/>
    <mergeCell ref="I2:J2"/>
    <mergeCell ref="K2:L2"/>
    <mergeCell ref="O2:P2"/>
    <mergeCell ref="I5:J5"/>
    <mergeCell ref="K5:L5"/>
    <mergeCell ref="O5:P5"/>
    <mergeCell ref="A3:B3"/>
    <mergeCell ref="C3:D3"/>
    <mergeCell ref="G3:H3"/>
    <mergeCell ref="I3:L3"/>
    <mergeCell ref="O3:P3"/>
    <mergeCell ref="A4:D4"/>
    <mergeCell ref="G4:H4"/>
    <mergeCell ref="A6:B6"/>
    <mergeCell ref="C6:D6"/>
    <mergeCell ref="G6:H6"/>
    <mergeCell ref="A5:B5"/>
    <mergeCell ref="C5:D5"/>
    <mergeCell ref="G5:H5"/>
  </mergeCells>
  <pageMargins left="0.74803149606299213" right="0.74803149606299213" top="0.62992125984251968" bottom="0.6692913385826772" header="0.51181102362204722" footer="0.51181102362204722"/>
  <pageSetup paperSize="9" pageOrder="overThenDown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รับ-จ่ายเงินสด เมษายน55   (2)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HomeUser</cp:lastModifiedBy>
  <dcterms:created xsi:type="dcterms:W3CDTF">2012-05-04T03:20:26Z</dcterms:created>
  <dcterms:modified xsi:type="dcterms:W3CDTF">2012-05-04T03:21:30Z</dcterms:modified>
</cp:coreProperties>
</file>